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vern.sharepoint.com/Delte dokumenter/02 Valgte organer/Landsmøter/Landsmøte 2022/Sakspapirer/"/>
    </mc:Choice>
  </mc:AlternateContent>
  <xr:revisionPtr revIDLastSave="6" documentId="8_{7BF3F7BD-5D23-4CEA-89F8-625247FF3FC9}" xr6:coauthVersionLast="47" xr6:coauthVersionMax="47" xr10:uidLastSave="{7B37D203-33D0-4A9C-9237-5A67D2A2C63F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Print_Area" localSheetId="0">'Ark1'!$A$1:$G$14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E14" i="1"/>
  <c r="F9" i="1" l="1"/>
  <c r="G9" i="1" l="1"/>
  <c r="G11" i="1" s="1"/>
  <c r="F11" i="1"/>
  <c r="E9" i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<sst xmlns="http://schemas.openxmlformats.org/spreadsheetml/2006/main" count="12" uniqueCount="12">
  <si>
    <t>Oppsummering av budsjett for 2022 – 2024</t>
  </si>
  <si>
    <t>Regnskap 2020</t>
  </si>
  <si>
    <t>Regnskap 2021</t>
  </si>
  <si>
    <t>Budsjett 2022</t>
  </si>
  <si>
    <t>Budsjett 2023</t>
  </si>
  <si>
    <t>Budsjett 2024</t>
  </si>
  <si>
    <t>Sum inntekter</t>
  </si>
  <si>
    <t>Personalkostnader</t>
  </si>
  <si>
    <t xml:space="preserve">Øvrige driftskostnader </t>
  </si>
  <si>
    <t>Sum utgifter</t>
  </si>
  <si>
    <t>Driftsresultat</t>
  </si>
  <si>
    <t>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</si>
</sst>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7D7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3" fontId="0" fillId="0" borderId="0" xfId="0" applyNumberFormat="1"/>
    <xf numFmtId="0" fontId="4" fillId="2" borderId="0" xfId="0" applyFont="1" applyFill="1"/>
    <xf numFmtId="3" fontId="4" fillId="2" borderId="0" xfId="0" applyNumberFormat="1" applyFont="1" applyFill="1"/>
    <xf numFmtId="0" fontId="1" fillId="3" borderId="0" xfId="0" applyFont="1" applyFill="1"/>
    <xf numFmtId="0" fontId="4" fillId="3" borderId="0" xfId="0" applyFont="1" applyFill="1"/>
    <xf numFmtId="3" fontId="4" fillId="3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1" fillId="3" borderId="0" xfId="0" applyFont="1" applyFill="1" applyAlignment="1">
      <alignment horizontal="center" wrapText="1"/>
    </xf>
    <xf numFmtId="0" fontId="1" fillId="5" borderId="0" xfId="0" applyFont="1" applyFill="1"/>
    <xf numFmtId="3" fontId="5" fillId="0" borderId="0" xfId="0" applyNumberFormat="1" applyFont="1"/>
    <xf numFmtId="3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F3" sqref="F3"/>
    </sheetView>
  </sheetViews>
  <sheetFormatPr defaultColWidth="11.42578125" defaultRowHeight="14.45"/>
  <cols>
    <col min="1" max="1" width="22.5703125" customWidth="1"/>
    <col min="2" max="2" width="5.28515625" hidden="1" customWidth="1"/>
    <col min="3" max="3" width="13.42578125" customWidth="1"/>
    <col min="4" max="5" width="13.28515625" customWidth="1"/>
    <col min="6" max="6" width="14.7109375" customWidth="1"/>
    <col min="7" max="7" width="14.5703125" customWidth="1"/>
  </cols>
  <sheetData>
    <row r="1" spans="1:7" ht="60" customHeight="1" thickBot="1">
      <c r="A1" s="1" t="s">
        <v>0</v>
      </c>
      <c r="B1" s="2"/>
      <c r="C1" s="2"/>
      <c r="D1" s="2"/>
      <c r="E1" s="2"/>
      <c r="F1" s="2"/>
      <c r="G1" s="2"/>
    </row>
    <row r="3" spans="1:7">
      <c r="A3" s="6"/>
      <c r="B3" s="6"/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5" spans="1:7">
      <c r="A5" s="9" t="s">
        <v>6</v>
      </c>
      <c r="B5" s="9"/>
      <c r="C5" s="10">
        <v>4183904</v>
      </c>
      <c r="D5" s="10">
        <v>5411239</v>
      </c>
      <c r="E5" s="10">
        <v>5740220</v>
      </c>
      <c r="F5" s="10">
        <v>5357000</v>
      </c>
      <c r="G5" s="10">
        <v>4602000</v>
      </c>
    </row>
    <row r="6" spans="1:7">
      <c r="C6" s="3"/>
      <c r="D6" s="3"/>
      <c r="E6" s="3"/>
      <c r="F6" s="3"/>
      <c r="G6" s="3"/>
    </row>
    <row r="7" spans="1:7">
      <c r="A7" t="s">
        <v>7</v>
      </c>
      <c r="C7" s="3">
        <v>2576592</v>
      </c>
      <c r="D7" s="3">
        <v>2879150</v>
      </c>
      <c r="E7" s="3">
        <v>3200000</v>
      </c>
      <c r="F7" s="3">
        <v>3100000</v>
      </c>
      <c r="G7" s="3">
        <v>3000000</v>
      </c>
    </row>
    <row r="8" spans="1:7">
      <c r="A8" t="s">
        <v>8</v>
      </c>
      <c r="C8" s="3">
        <v>1037831</v>
      </c>
      <c r="D8" s="3">
        <v>1928621.9999999998</v>
      </c>
      <c r="E8" s="3">
        <v>2696220</v>
      </c>
      <c r="F8" s="3">
        <v>2140000</v>
      </c>
      <c r="G8" s="3">
        <v>1600000</v>
      </c>
    </row>
    <row r="9" spans="1:7">
      <c r="A9" s="4" t="s">
        <v>9</v>
      </c>
      <c r="B9" s="4"/>
      <c r="C9" s="5">
        <f>SUM(C7:C8)</f>
        <v>3614423</v>
      </c>
      <c r="D9" s="5">
        <f>SUM(D7:D8)</f>
        <v>4807772</v>
      </c>
      <c r="E9" s="5">
        <f>SUM(E7:E8)</f>
        <v>5896220</v>
      </c>
      <c r="F9" s="5">
        <f>SUM(F7:F8)</f>
        <v>5240000</v>
      </c>
      <c r="G9" s="5">
        <f>SUM(G7:G8)</f>
        <v>4600000</v>
      </c>
    </row>
    <row r="10" spans="1:7">
      <c r="C10" s="3"/>
      <c r="D10" s="3"/>
      <c r="E10" s="3"/>
      <c r="F10" s="3"/>
      <c r="G10" s="3"/>
    </row>
    <row r="11" spans="1:7">
      <c r="A11" s="7" t="s">
        <v>10</v>
      </c>
      <c r="B11" s="7"/>
      <c r="C11" s="8">
        <f>(C5-C9)</f>
        <v>569481</v>
      </c>
      <c r="D11" s="8">
        <f>SUM((D5)-D9)</f>
        <v>603467</v>
      </c>
      <c r="E11" s="8">
        <f>SUM((E5)-E9)</f>
        <v>-156000</v>
      </c>
      <c r="F11" s="8">
        <f>SUM((F5)-F9)</f>
        <v>117000</v>
      </c>
      <c r="G11" s="8">
        <f>SUM((G5)-G9)</f>
        <v>2000</v>
      </c>
    </row>
    <row r="12" spans="1:7">
      <c r="C12" s="3"/>
      <c r="D12" s="3"/>
      <c r="E12" s="3"/>
      <c r="F12" s="3"/>
      <c r="G12" s="3"/>
    </row>
    <row r="13" spans="1:7">
      <c r="C13" s="3"/>
      <c r="D13" s="3"/>
      <c r="E13" s="3"/>
      <c r="F13" s="3"/>
      <c r="G13" s="3"/>
    </row>
    <row r="14" spans="1:7">
      <c r="A14" s="12" t="s">
        <v>11</v>
      </c>
      <c r="C14" s="14">
        <v>2244276</v>
      </c>
      <c r="D14" s="14">
        <v>2847744</v>
      </c>
      <c r="E14" s="14">
        <f>D14+E11</f>
        <v>2691744</v>
      </c>
      <c r="F14" s="14">
        <f>E14+F11</f>
        <v>2808744</v>
      </c>
      <c r="G14" s="14">
        <f>F14+G11</f>
        <v>2810744</v>
      </c>
    </row>
    <row r="15" spans="1:7" ht="15.6">
      <c r="C15" s="13"/>
      <c r="D15" s="13"/>
      <c r="E15" s="3"/>
      <c r="F15" s="3"/>
      <c r="G15" s="3"/>
    </row>
  </sheetData>
  <pageMargins left="0.25" right="0.25" top="0.75" bottom="0.75" header="0.3" footer="0.3"/>
  <pageSetup paperSize="9"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5d4075-4753-47fa-a5f9-71eb3241708c">
      <UserInfo>
        <DisplayName>Toril Skjetne</DisplayName>
        <AccountId>31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8C72F0347D334EA07ECEA9229EBD2A" ma:contentTypeVersion="15" ma:contentTypeDescription="Opprett et nytt dokument." ma:contentTypeScope="" ma:versionID="15959e5e03bb43fa845e4c7346cc6624">
  <xsd:schema xmlns:xsd="http://www.w3.org/2001/XMLSchema" xmlns:xs="http://www.w3.org/2001/XMLSchema" xmlns:p="http://schemas.microsoft.com/office/2006/metadata/properties" xmlns:ns2="ea5d4075-4753-47fa-a5f9-71eb3241708c" xmlns:ns3="5566dacf-bb21-4cf3-acca-324b41a52e6d" targetNamespace="http://schemas.microsoft.com/office/2006/metadata/properties" ma:root="true" ma:fieldsID="d78cb19803d5781599765f2f4a38aa53" ns2:_="" ns3:_="">
    <xsd:import namespace="ea5d4075-4753-47fa-a5f9-71eb3241708c"/>
    <xsd:import namespace="5566dacf-bb21-4cf3-acca-324b41a52e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d4075-4753-47fa-a5f9-71eb324170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dacf-bb21-4cf3-acca-324b41a52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74088-DCA7-45B5-BC5E-284BBA7EECE9}"/>
</file>

<file path=customXml/itemProps2.xml><?xml version="1.0" encoding="utf-8"?>
<ds:datastoreItem xmlns:ds="http://schemas.openxmlformats.org/officeDocument/2006/customXml" ds:itemID="{280C7315-80F9-473A-BF58-3AB47DA026E6}"/>
</file>

<file path=customXml/itemProps3.xml><?xml version="1.0" encoding="utf-8"?>
<ds:datastoreItem xmlns:ds="http://schemas.openxmlformats.org/officeDocument/2006/customXml" ds:itemID="{5FE46A22-B9B6-4155-ABAE-50575B978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Toril Skjetne</dc:creator>
  <cp:keywords/>
  <dc:description/>
  <cp:lastModifiedBy>Toril Skjetne</cp:lastModifiedBy>
  <cp:revision/>
  <dcterms:created xsi:type="dcterms:W3CDTF">2018-04-25T10:26:52Z</dcterms:created>
  <dcterms:modified xsi:type="dcterms:W3CDTF">2022-04-22T09:00:23Z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0x010100818C72F0347D334EA07ECEA9229EBD2A</vt:lpwstr>
  </property>
</Properties>
</file>